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4515" windowHeight="4695"/>
  </bookViews>
  <sheets>
    <sheet name="Modelo Gordon-Shapiro" sheetId="1" r:id="rId1"/>
  </sheets>
  <calcPr calcId="125725"/>
</workbook>
</file>

<file path=xl/calcChain.xml><?xml version="1.0" encoding="utf-8"?>
<calcChain xmlns="http://schemas.openxmlformats.org/spreadsheetml/2006/main">
  <c r="E17" i="1"/>
  <c r="E8"/>
  <c r="F4"/>
  <c r="H13"/>
  <c r="F13"/>
  <c r="F12"/>
  <c r="B17"/>
  <c r="E15" s="1"/>
  <c r="E10"/>
  <c r="H5" s="1"/>
  <c r="F5"/>
  <c r="J4" l="1"/>
  <c r="J12"/>
</calcChain>
</file>

<file path=xl/sharedStrings.xml><?xml version="1.0" encoding="utf-8"?>
<sst xmlns="http://schemas.openxmlformats.org/spreadsheetml/2006/main" count="26" uniqueCount="16">
  <si>
    <t>ROE</t>
  </si>
  <si>
    <t>=</t>
  </si>
  <si>
    <t>-</t>
  </si>
  <si>
    <t>G: Crecimiento proyectada de dividendos</t>
  </si>
  <si>
    <t>Modelo Gordon-Shapiro</t>
  </si>
  <si>
    <t>BPA</t>
  </si>
  <si>
    <t>Activo</t>
  </si>
  <si>
    <t>Pasivo</t>
  </si>
  <si>
    <t>PN</t>
  </si>
  <si>
    <t>Ganancia</t>
  </si>
  <si>
    <r>
      <t>P</t>
    </r>
    <r>
      <rPr>
        <b/>
        <sz val="6"/>
        <color theme="1"/>
        <rFont val="Cambria"/>
        <family val="1"/>
        <scheme val="major"/>
      </rPr>
      <t>0</t>
    </r>
    <r>
      <rPr>
        <b/>
        <sz val="11"/>
        <color theme="1"/>
        <rFont val="Cambria"/>
        <family val="1"/>
        <scheme val="major"/>
      </rPr>
      <t>: Valor de la acción</t>
    </r>
  </si>
  <si>
    <t>Ejemplo 1:</t>
  </si>
  <si>
    <t>Ejemplo 2:</t>
  </si>
  <si>
    <t>Div1: Próximo pago de dividendo en efectivo por crecimiento</t>
  </si>
  <si>
    <t>Div0: Último dividendo en efectivo.</t>
  </si>
  <si>
    <t>R: Tasa de costo de capital</t>
  </si>
</sst>
</file>

<file path=xl/styles.xml><?xml version="1.0" encoding="utf-8"?>
<styleSheet xmlns="http://schemas.openxmlformats.org/spreadsheetml/2006/main">
  <numFmts count="5">
    <numFmt numFmtId="6" formatCode="&quot;$&quot;\ #,##0;[Red]&quot;$&quot;\ \-#,##0"/>
    <numFmt numFmtId="44" formatCode="_ &quot;$&quot;\ * #,##0.00_ ;_ &quot;$&quot;\ * \-#,##0.00_ ;_ &quot;$&quot;\ * &quot;-&quot;??_ ;_ @_ "/>
    <numFmt numFmtId="164" formatCode="&quot;$&quot;\ #,##0.00"/>
    <numFmt numFmtId="165" formatCode="&quot;$&quot;\ #,##0"/>
    <numFmt numFmtId="166" formatCode="#,##0_ ;\-#,##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6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6" fontId="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166" fontId="2" fillId="0" borderId="0" xfId="1" applyNumberFormat="1" applyFont="1" applyAlignment="1">
      <alignment horizontal="center" vertical="center"/>
    </xf>
    <xf numFmtId="165" fontId="2" fillId="0" borderId="0" xfId="2" applyNumberFormat="1" applyFont="1" applyAlignment="1">
      <alignment horizontal="center" vertical="center"/>
    </xf>
    <xf numFmtId="9" fontId="2" fillId="0" borderId="0" xfId="2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0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23"/>
  <sheetViews>
    <sheetView showGridLines="0" tabSelected="1" zoomScaleNormal="100" workbookViewId="0">
      <selection activeCell="O12" sqref="O12"/>
    </sheetView>
  </sheetViews>
  <sheetFormatPr baseColWidth="10" defaultRowHeight="18.75" customHeight="1"/>
  <cols>
    <col min="1" max="1" width="11.42578125" style="1"/>
    <col min="2" max="2" width="12.28515625" style="2" bestFit="1" customWidth="1"/>
    <col min="3" max="3" width="11.42578125" style="1"/>
    <col min="4" max="4" width="22.28515625" style="1" customWidth="1"/>
    <col min="5" max="6" width="11.42578125" style="2"/>
    <col min="7" max="7" width="1.7109375" style="2" bestFit="1" customWidth="1"/>
    <col min="8" max="8" width="11.42578125" style="2"/>
    <col min="9" max="9" width="11.42578125" style="1"/>
    <col min="10" max="10" width="14.140625" style="2" bestFit="1" customWidth="1"/>
    <col min="11" max="11" width="4.28515625" style="1" customWidth="1"/>
    <col min="12" max="16384" width="11.42578125" style="1"/>
  </cols>
  <sheetData>
    <row r="1" spans="2:10" ht="6.75" customHeight="1" thickBot="1"/>
    <row r="2" spans="2:10" ht="34.5" customHeight="1" thickBot="1">
      <c r="C2" s="21" t="s">
        <v>4</v>
      </c>
      <c r="D2" s="22"/>
      <c r="E2" s="22"/>
      <c r="F2" s="22"/>
      <c r="G2" s="22"/>
      <c r="H2" s="22"/>
      <c r="I2" s="22"/>
      <c r="J2" s="23"/>
    </row>
    <row r="3" spans="2:10" ht="18.75" customHeight="1" thickBot="1"/>
    <row r="4" spans="2:10" ht="18.75" customHeight="1" thickBot="1">
      <c r="B4" s="18" t="s">
        <v>11</v>
      </c>
      <c r="D4" s="17" t="s">
        <v>10</v>
      </c>
      <c r="E4" s="10" t="s">
        <v>1</v>
      </c>
      <c r="F4" s="19">
        <f>E7*(1+E10)</f>
        <v>8.48</v>
      </c>
      <c r="G4" s="20"/>
      <c r="H4" s="20"/>
      <c r="I4" s="10" t="s">
        <v>1</v>
      </c>
      <c r="J4" s="11">
        <f>F4/(F5-H5)</f>
        <v>282.66666666666669</v>
      </c>
    </row>
    <row r="5" spans="2:10" ht="18.75" customHeight="1" thickBot="1">
      <c r="D5" s="12"/>
      <c r="E5" s="13"/>
      <c r="F5" s="14">
        <f>E9</f>
        <v>0.09</v>
      </c>
      <c r="G5" s="13" t="s">
        <v>2</v>
      </c>
      <c r="H5" s="14">
        <f>E10</f>
        <v>0.06</v>
      </c>
      <c r="I5" s="15"/>
      <c r="J5" s="16"/>
    </row>
    <row r="7" spans="2:10" ht="18.75" customHeight="1">
      <c r="B7" s="4">
        <v>0.12</v>
      </c>
      <c r="C7" s="1" t="s">
        <v>0</v>
      </c>
      <c r="E7" s="3">
        <v>8</v>
      </c>
      <c r="F7" s="1" t="s">
        <v>14</v>
      </c>
    </row>
    <row r="8" spans="2:10" ht="18.75" customHeight="1">
      <c r="B8" s="5">
        <v>16</v>
      </c>
      <c r="C8" s="1" t="s">
        <v>5</v>
      </c>
      <c r="E8" s="3">
        <f>E7*(1+E10)</f>
        <v>8.48</v>
      </c>
      <c r="F8" s="24" t="s">
        <v>13</v>
      </c>
    </row>
    <row r="9" spans="2:10" ht="18.75" customHeight="1">
      <c r="B9" s="1"/>
      <c r="E9" s="4">
        <v>0.09</v>
      </c>
      <c r="F9" s="1" t="s">
        <v>15</v>
      </c>
    </row>
    <row r="10" spans="2:10" ht="18.75" customHeight="1">
      <c r="E10" s="4">
        <f>(E7/B8)*B7</f>
        <v>0.06</v>
      </c>
      <c r="F10" s="1" t="s">
        <v>3</v>
      </c>
    </row>
    <row r="11" spans="2:10" ht="18.75" customHeight="1" thickBot="1"/>
    <row r="12" spans="2:10" ht="18.75" customHeight="1" thickBot="1">
      <c r="B12" s="18" t="s">
        <v>12</v>
      </c>
      <c r="D12" s="17" t="s">
        <v>10</v>
      </c>
      <c r="E12" s="10" t="s">
        <v>1</v>
      </c>
      <c r="F12" s="19">
        <f>E16*(1+E19)</f>
        <v>210</v>
      </c>
      <c r="G12" s="20"/>
      <c r="H12" s="20"/>
      <c r="I12" s="10" t="s">
        <v>1</v>
      </c>
      <c r="J12" s="11">
        <f>F12/(F13-H13)</f>
        <v>4200</v>
      </c>
    </row>
    <row r="13" spans="2:10" ht="18.75" customHeight="1" thickBot="1">
      <c r="D13" s="12"/>
      <c r="E13" s="13"/>
      <c r="F13" s="14">
        <f>E18</f>
        <v>0.1</v>
      </c>
      <c r="G13" s="13" t="s">
        <v>2</v>
      </c>
      <c r="H13" s="14">
        <f>E19</f>
        <v>0.05</v>
      </c>
      <c r="I13" s="15"/>
      <c r="J13" s="16"/>
    </row>
    <row r="15" spans="2:10" ht="18.75" customHeight="1">
      <c r="B15" s="6">
        <v>10000</v>
      </c>
      <c r="C15" s="1" t="s">
        <v>6</v>
      </c>
      <c r="E15" s="4">
        <f>B18/B17</f>
        <v>0.2</v>
      </c>
      <c r="F15" s="1" t="s">
        <v>0</v>
      </c>
    </row>
    <row r="16" spans="2:10" ht="18.75" customHeight="1">
      <c r="B16" s="6">
        <v>7500</v>
      </c>
      <c r="C16" s="1" t="s">
        <v>7</v>
      </c>
      <c r="E16" s="8">
        <v>200</v>
      </c>
      <c r="F16" s="1" t="s">
        <v>14</v>
      </c>
    </row>
    <row r="17" spans="2:6" ht="18.75" customHeight="1">
      <c r="B17" s="6">
        <f>B15-B16</f>
        <v>2500</v>
      </c>
      <c r="C17" s="1" t="s">
        <v>8</v>
      </c>
      <c r="E17" s="3">
        <f>E16*(1+E19)</f>
        <v>210</v>
      </c>
      <c r="F17" s="24" t="s">
        <v>13</v>
      </c>
    </row>
    <row r="18" spans="2:6" ht="18.75" customHeight="1">
      <c r="B18" s="6">
        <v>500</v>
      </c>
      <c r="C18" s="1" t="s">
        <v>9</v>
      </c>
      <c r="E18" s="4">
        <v>0.1</v>
      </c>
      <c r="F18" s="1" t="s">
        <v>15</v>
      </c>
    </row>
    <row r="19" spans="2:6" ht="18.75" customHeight="1">
      <c r="B19" s="7"/>
      <c r="E19" s="9">
        <v>0.05</v>
      </c>
      <c r="F19" s="1" t="s">
        <v>3</v>
      </c>
    </row>
    <row r="20" spans="2:6" ht="18.75" customHeight="1">
      <c r="B20" s="1"/>
    </row>
    <row r="21" spans="2:6" ht="18.75" customHeight="1">
      <c r="B21" s="1"/>
    </row>
    <row r="22" spans="2:6" ht="18.75" customHeight="1">
      <c r="B22" s="1"/>
    </row>
    <row r="23" spans="2:6" ht="18.75" customHeight="1">
      <c r="B23" s="1"/>
    </row>
  </sheetData>
  <mergeCells count="3">
    <mergeCell ref="F4:H4"/>
    <mergeCell ref="F12:H12"/>
    <mergeCell ref="C2:J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 Gordon-Shapiro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Gonzalez</dc:creator>
  <cp:lastModifiedBy>Guillermo Gonzalez</cp:lastModifiedBy>
  <dcterms:created xsi:type="dcterms:W3CDTF">2016-09-10T18:59:16Z</dcterms:created>
  <dcterms:modified xsi:type="dcterms:W3CDTF">2020-02-04T00:04:12Z</dcterms:modified>
</cp:coreProperties>
</file>